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\\dc01\Unilab\CARTELLE_CLIENTI\Citizen India\Tickets\#24195\"/>
    </mc:Choice>
  </mc:AlternateContent>
  <bookViews>
    <workbookView xWindow="0" yWindow="0" windowWidth="28800" windowHeight="12210"/>
  </bookViews>
  <sheets>
    <sheet name="Impact of Facto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A13" i="1" l="1"/>
  <c r="A14" i="1" s="1"/>
  <c r="A15" i="1" s="1"/>
  <c r="A16" i="1" s="1"/>
  <c r="A17" i="1" s="1"/>
  <c r="A18" i="1" l="1"/>
  <c r="A19" i="1" s="1"/>
</calcChain>
</file>

<file path=xl/sharedStrings.xml><?xml version="1.0" encoding="utf-8"?>
<sst xmlns="http://schemas.openxmlformats.org/spreadsheetml/2006/main" count="188" uniqueCount="44">
  <si>
    <t>Air side pressure drop</t>
  </si>
  <si>
    <t>Water / refrigerant side water drop</t>
  </si>
  <si>
    <t>Leaving air temperature</t>
  </si>
  <si>
    <t>Leaving water / refrigerant temperature</t>
  </si>
  <si>
    <t>Increase</t>
  </si>
  <si>
    <t>Decrease</t>
  </si>
  <si>
    <t>No change</t>
  </si>
  <si>
    <t>Parameters \ Factor</t>
  </si>
  <si>
    <t>Sr. No.</t>
  </si>
  <si>
    <t>Trend of various parameters based on changes in Advanced Geometry factors of Unilab coil selection program</t>
  </si>
  <si>
    <t>Unchecked</t>
  </si>
  <si>
    <r>
      <t>Default value and impact on various parameters with</t>
    </r>
    <r>
      <rPr>
        <b/>
        <sz val="24"/>
        <color rgb="FFFF0000"/>
        <rFont val="Arial"/>
        <family val="2"/>
      </rPr>
      <t xml:space="preserve"> value more than default value</t>
    </r>
  </si>
  <si>
    <t>Dry Bulb</t>
  </si>
  <si>
    <t>Wet Bulb</t>
  </si>
  <si>
    <t>Sensible heat removal capacity</t>
  </si>
  <si>
    <t>Latent heat removal capacity</t>
  </si>
  <si>
    <t>Note - Select the impact of each factor on various parameters - by default it is selected as No change</t>
  </si>
  <si>
    <t>We have no idea for most of the factors as what it represents and when it is to be applied meaning corrected as more than or less than the default value</t>
  </si>
  <si>
    <t>Coil ADP</t>
  </si>
  <si>
    <t>COOLING PROJECT</t>
  </si>
  <si>
    <t>Partial Exchange Coefficient Air Side</t>
  </si>
  <si>
    <t>Default value</t>
  </si>
  <si>
    <t>New Value</t>
  </si>
  <si>
    <r>
      <t xml:space="preserve">Fin corr. Factor
</t>
    </r>
    <r>
      <rPr>
        <sz val="11"/>
        <color theme="1"/>
        <rFont val="Arial"/>
        <family val="2"/>
      </rPr>
      <t>The default value is 1.
If the value increases / decreases, the coefficient of partial exchange air side increases / decreases.</t>
    </r>
  </si>
  <si>
    <r>
      <t xml:space="preserve">Coeff. Factor Tube side
</t>
    </r>
    <r>
      <rPr>
        <sz val="11"/>
        <color theme="1"/>
        <rFont val="Arial"/>
        <family val="2"/>
      </rPr>
      <t>The default value is 1.
If the value increases / decreases, the coefficient of partial exchange inside the tube increases /
decreases.</t>
    </r>
  </si>
  <si>
    <t>Partial Exchange Coefficient Fluid Side</t>
  </si>
  <si>
    <r>
      <t xml:space="preserve">Corr. Factor Friction factor
</t>
    </r>
    <r>
      <rPr>
        <sz val="11"/>
        <color theme="1"/>
        <rFont val="Arial"/>
        <family val="2"/>
      </rPr>
      <t>The default value is 1.
If the value increases / decreases, the inner tube side pressure drop increases / decreases.</t>
    </r>
  </si>
  <si>
    <r>
      <t xml:space="preserve">Friction factor Air side
</t>
    </r>
    <r>
      <rPr>
        <sz val="11"/>
        <color theme="1"/>
        <rFont val="Arial"/>
        <family val="2"/>
      </rPr>
      <t>The default value is 1.
If the value increases / decreases, the air side pressure loss increases / decreases.</t>
    </r>
  </si>
  <si>
    <r>
      <t>Rid / Aum Factor Surface</t>
    </r>
    <r>
      <rPr>
        <sz val="11"/>
        <color theme="1"/>
        <rFont val="Arial"/>
        <family val="2"/>
      </rPr>
      <t xml:space="preserve">
The default value is 1.
If the value increases / decreases, the heat exchange surface in the calculation increases / decreases
and so the power increases / decreases.</t>
    </r>
  </si>
  <si>
    <t>Capacity</t>
  </si>
  <si>
    <r>
      <t xml:space="preserve">Red. Area Pass. Tube
</t>
    </r>
    <r>
      <rPr>
        <sz val="11"/>
        <color theme="1"/>
        <rFont val="Arial"/>
        <family val="2"/>
      </rPr>
      <t>The default value is 1.
If the value increases / decreases, the passage area of the pipe decreases / increases.</t>
    </r>
  </si>
  <si>
    <t>Fluid Velocity</t>
  </si>
  <si>
    <r>
      <t xml:space="preserve">Latent Air Friction Factor
</t>
    </r>
    <r>
      <rPr>
        <sz val="11"/>
        <color theme="1"/>
        <rFont val="Arial"/>
        <family val="2"/>
      </rPr>
      <t>The default value is 1.
If the value increases / decreases, the load losses relating to condensed increases / decreases (you have to
apply only to cooling coils of air)</t>
    </r>
  </si>
  <si>
    <t>Pressure losse relating to condensed air</t>
  </si>
  <si>
    <r>
      <t xml:space="preserve">Delta F Factors table
</t>
    </r>
    <r>
      <rPr>
        <sz val="11"/>
        <color theme="1"/>
        <rFont val="Arial"/>
        <family val="2"/>
      </rPr>
      <t>RESERVED UNILAB</t>
    </r>
  </si>
  <si>
    <r>
      <t xml:space="preserve">Slope Fin Corr. Factor
</t>
    </r>
    <r>
      <rPr>
        <sz val="11"/>
        <color theme="1"/>
        <rFont val="Arial"/>
        <family val="2"/>
      </rPr>
      <t>RESERVED UNILAB</t>
    </r>
  </si>
  <si>
    <r>
      <t xml:space="preserve">Slope Fact. Tube Side Coeff.
</t>
    </r>
    <r>
      <rPr>
        <sz val="11"/>
        <color theme="1"/>
        <rFont val="Arial"/>
        <family val="2"/>
      </rPr>
      <t>RESERVED UNILAB</t>
    </r>
  </si>
  <si>
    <r>
      <t xml:space="preserve">Slope Corr. Factor Friction Factor
</t>
    </r>
    <r>
      <rPr>
        <sz val="11"/>
        <color theme="1"/>
        <rFont val="Arial"/>
        <family val="2"/>
      </rPr>
      <t>RESERVED UNILAB</t>
    </r>
  </si>
  <si>
    <r>
      <t xml:space="preserve">Slope Fact. Air Friction
</t>
    </r>
    <r>
      <rPr>
        <sz val="11"/>
        <color theme="1"/>
        <rFont val="Arial"/>
        <family val="2"/>
      </rPr>
      <t>RESERVED UNILAB</t>
    </r>
  </si>
  <si>
    <r>
      <t xml:space="preserve">Tube Inner Surfaces Ratio
</t>
    </r>
    <r>
      <rPr>
        <sz val="11"/>
        <color theme="1"/>
        <rFont val="Arial"/>
        <family val="2"/>
      </rPr>
      <t>The default value is 1.
If the value increases / decreases, the tube internal exchange surface increases / decreases.</t>
    </r>
  </si>
  <si>
    <r>
      <t xml:space="preserve">Security Factor
</t>
    </r>
    <r>
      <rPr>
        <sz val="11"/>
        <color theme="1"/>
        <rFont val="Arial"/>
        <family val="2"/>
      </rPr>
      <t>The default value is 1.
If the value increases / decreases, the capacity increases / decreases.</t>
    </r>
  </si>
  <si>
    <r>
      <t xml:space="preserve">Factor For the Sensible Capacity </t>
    </r>
    <r>
      <rPr>
        <sz val="11"/>
        <color theme="1"/>
        <rFont val="Arial"/>
        <family val="2"/>
      </rPr>
      <t xml:space="preserve">
The default value is 0,6.
If the value increases / decreases, the sensitive capacity decreases / increases (you have to apply only to
cooling coils of air).</t>
    </r>
  </si>
  <si>
    <t>Capacity Sensitive</t>
  </si>
  <si>
    <t>DIRECT VALUE CHANGED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</si>
</sst>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24"/>
      <color rgb="FFFF0000"/>
      <name val="Arial"/>
      <family val="2"/>
    </font>
    <font>
      <b/>
      <sz val="14"/>
      <color rgb="FFFF0000"/>
      <name val="Arial"/>
      <family val="2"/>
    </font>
    <font>
      <sz val="24"/>
      <color theme="1"/>
      <name val="Arial"/>
      <family val="2"/>
    </font>
    <font>
      <sz val="28"/>
      <color theme="1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11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/>
    <xf numFmtId="0" fontId="5" fillId="0" borderId="0" xfId="0" applyFont="1" applyAlignment="1">
      <alignment vertical="center"/>
    </xf>
    <xf numFmtId="0" fontId="7" fillId="2" borderId="0" xfId="0" applyFont="1" applyFill="1" applyBorder="1" applyAlignment="1"/>
    <xf numFmtId="0" fontId="9" fillId="3" borderId="0" xfId="0" applyFont="1" applyFill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5" fillId="0" borderId="0" xfId="1" applyFont="1" applyBorder="1" applyAlignment="1">
      <alignment vertical="center" wrapText="1"/>
    </xf>
    <xf numFmtId="164" fontId="5" fillId="0" borderId="12" xfId="1" applyFont="1" applyBorder="1" applyAlignment="1">
      <alignment horizontal="center" wrapText="1"/>
    </xf>
    <xf numFmtId="164" fontId="5" fillId="0" borderId="13" xfId="1" applyFont="1" applyBorder="1" applyAlignment="1">
      <alignment horizontal="center" wrapText="1"/>
    </xf>
    <xf numFmtId="164" fontId="5" fillId="0" borderId="15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5" fillId="0" borderId="11" xfId="1" applyFont="1" applyBorder="1" applyAlignment="1">
      <alignment horizontal="right" wrapText="1"/>
    </xf>
    <xf numFmtId="164" fontId="5" fillId="0" borderId="12" xfId="1" applyFont="1" applyBorder="1" applyAlignment="1">
      <alignment wrapText="1"/>
    </xf>
    <xf numFmtId="164" fontId="5" fillId="0" borderId="13" xfId="1" applyFont="1" applyBorder="1" applyAlignment="1">
      <alignment wrapText="1"/>
    </xf>
    <xf numFmtId="164" fontId="5" fillId="0" borderId="14" xfId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6" xfId="0" applyFont="1" applyFill="1" applyBorder="1"/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4" xfId="0" applyFont="1" applyFill="1" applyBorder="1" applyAlignment="1"/>
    <xf numFmtId="0" fontId="3" fillId="0" borderId="15" xfId="0" applyFont="1" applyFill="1" applyBorder="1" applyAlignment="1"/>
    <xf numFmtId="0" fontId="3" fillId="0" borderId="19" xfId="0" applyFont="1" applyFill="1" applyBorder="1" applyAlignment="1">
      <alignment wrapText="1"/>
    </xf>
    <xf numFmtId="0" fontId="3" fillId="0" borderId="20" xfId="0" applyFont="1" applyFill="1" applyBorder="1"/>
    <xf numFmtId="0" fontId="6" fillId="0" borderId="14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3" fillId="0" borderId="19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 indent="1"/>
    </xf>
    <xf numFmtId="0" fontId="3" fillId="0" borderId="11" xfId="0" applyFont="1" applyFill="1" applyBorder="1" applyAlignment="1">
      <alignment wrapText="1"/>
    </xf>
    <xf numFmtId="0" fontId="3" fillId="0" borderId="12" xfId="0" applyFont="1" applyFill="1" applyBorder="1"/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left" wrapText="1" indent="1"/>
    </xf>
    <xf numFmtId="0" fontId="3" fillId="0" borderId="16" xfId="0" applyFont="1" applyBorder="1" applyAlignment="1"/>
    <xf numFmtId="0" fontId="3" fillId="0" borderId="19" xfId="0" applyFont="1" applyFill="1" applyBorder="1" applyAlignment="1"/>
    <xf numFmtId="0" fontId="6" fillId="0" borderId="19" xfId="0" applyFont="1" applyFill="1" applyBorder="1" applyAlignment="1">
      <alignment wrapText="1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wrapText="1" indent="1"/>
    </xf>
    <xf numFmtId="0" fontId="13" fillId="0" borderId="19" xfId="0" applyFont="1" applyFill="1" applyBorder="1" applyAlignment="1">
      <alignment horizontal="left" wrapText="1" indent="1"/>
    </xf>
    <xf numFmtId="0" fontId="13" fillId="0" borderId="6" xfId="0" applyFont="1" applyFill="1" applyBorder="1"/>
    <xf numFmtId="0" fontId="13" fillId="0" borderId="20" xfId="0" applyFont="1" applyFill="1" applyBorder="1"/>
    <xf numFmtId="0" fontId="13" fillId="0" borderId="14" xfId="0" applyFont="1" applyFill="1" applyBorder="1" applyAlignment="1">
      <alignment horizontal="left" wrapText="1" indent="1"/>
    </xf>
    <xf numFmtId="0" fontId="13" fillId="0" borderId="0" xfId="0" applyFont="1" applyFill="1" applyBorder="1"/>
    <xf numFmtId="0" fontId="13" fillId="0" borderId="19" xfId="0" applyFont="1" applyFill="1" applyBorder="1" applyAlignment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 wrapText="1"/>
    </xf>
    <xf numFmtId="0" fontId="13" fillId="0" borderId="21" xfId="0" applyFont="1" applyFill="1" applyBorder="1" applyAlignment="1">
      <alignment wrapText="1"/>
    </xf>
    <xf numFmtId="0" fontId="13" fillId="0" borderId="22" xfId="0" applyFont="1" applyFill="1" applyBorder="1"/>
    <xf numFmtId="0" fontId="13" fillId="0" borderId="23" xfId="0" applyFont="1" applyFill="1" applyBorder="1"/>
    <xf numFmtId="0" fontId="13" fillId="0" borderId="7" xfId="0" applyFont="1" applyFill="1" applyBorder="1" applyAlignment="1">
      <alignment wrapText="1"/>
    </xf>
    <xf numFmtId="0" fontId="13" fillId="0" borderId="8" xfId="0" applyFont="1" applyFill="1" applyBorder="1"/>
    <xf numFmtId="0" fontId="13" fillId="0" borderId="21" xfId="0" applyFont="1" applyFill="1" applyBorder="1" applyAlignment="1"/>
    <xf numFmtId="0" fontId="4" fillId="0" borderId="11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tabSelected="1" topLeftCell="N4" zoomScale="90" zoomScaleNormal="90" workbookViewId="0">
      <selection activeCell="X5" sqref="X5"/>
    </sheetView>
  </sheetViews>
  <sheetFormatPr defaultRowHeight="14.25" x14ac:dyDescent="0.2"/>
  <cols>
    <col min="1" max="1" width="6.42578125" style="3" customWidth="1"/>
    <col min="2" max="2" width="33.140625" style="4" customWidth="1"/>
    <col min="3" max="3" width="5.7109375" style="4" customWidth="1"/>
    <col min="4" max="4" width="11" style="1" bestFit="1" customWidth="1"/>
    <col min="5" max="5" width="11" style="1" customWidth="1"/>
    <col min="6" max="6" width="6.5703125" style="1" customWidth="1"/>
    <col min="7" max="7" width="11" style="1" bestFit="1" customWidth="1"/>
    <col min="8" max="8" width="11" style="1" customWidth="1"/>
    <col min="9" max="9" width="6.5703125" style="1" customWidth="1"/>
    <col min="10" max="10" width="11" style="1" bestFit="1" customWidth="1"/>
    <col min="11" max="11" width="11" style="1" customWidth="1"/>
    <col min="12" max="12" width="7" style="1" customWidth="1"/>
    <col min="13" max="13" width="11" style="1" bestFit="1" customWidth="1"/>
    <col min="14" max="14" width="11" style="1" customWidth="1"/>
    <col min="15" max="15" width="4.85546875" style="1" customWidth="1"/>
    <col min="16" max="16" width="11" style="1" bestFit="1" customWidth="1"/>
    <col min="17" max="17" width="11" style="1" customWidth="1"/>
    <col min="18" max="18" width="5" style="1" customWidth="1"/>
    <col min="19" max="19" width="12" style="1" bestFit="1" customWidth="1"/>
    <col min="20" max="20" width="11" style="1" customWidth="1"/>
    <col min="21" max="21" width="8.140625" style="1" customWidth="1"/>
    <col min="22" max="22" width="12" style="1" bestFit="1" customWidth="1"/>
    <col min="23" max="23" width="12" style="1" customWidth="1"/>
    <col min="24" max="24" width="14.42578125" style="1" customWidth="1"/>
    <col min="25" max="25" width="13.140625" style="1" bestFit="1" customWidth="1"/>
    <col min="26" max="26" width="16.28515625" style="1" customWidth="1"/>
    <col min="27" max="27" width="16.7109375" style="1" customWidth="1"/>
    <col min="28" max="28" width="14.7109375" style="1" customWidth="1"/>
    <col min="29" max="29" width="6.7109375" style="1" customWidth="1"/>
    <col min="30" max="30" width="13.140625" style="1" customWidth="1"/>
    <col min="31" max="31" width="10.28515625" style="1" customWidth="1"/>
    <col min="32" max="32" width="4.42578125" style="1" customWidth="1"/>
    <col min="33" max="33" width="12" style="1" bestFit="1" customWidth="1"/>
    <col min="34" max="34" width="11" style="1" customWidth="1"/>
    <col min="35" max="35" width="5.85546875" style="1" customWidth="1"/>
    <col min="36" max="36" width="13" style="1" customWidth="1"/>
    <col min="37" max="37" width="12.5703125" style="1" customWidth="1"/>
    <col min="38" max="41" width="9.140625" style="1"/>
    <col min="42" max="42" width="10.28515625" style="1" bestFit="1" customWidth="1"/>
    <col min="43" max="16384" width="9.140625" style="1"/>
  </cols>
  <sheetData>
    <row r="1" spans="1:42" ht="34.5" x14ac:dyDescent="0.45">
      <c r="A1" s="7" t="s">
        <v>19</v>
      </c>
    </row>
    <row r="3" spans="1:42" s="9" customFormat="1" ht="23.25" x14ac:dyDescent="0.35">
      <c r="A3" s="10" t="s">
        <v>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42" s="9" customFormat="1" ht="30" x14ac:dyDescent="0.4">
      <c r="A4" s="10" t="s">
        <v>11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42" s="9" customFormat="1" ht="24" thickBot="1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42" ht="124.5" customHeight="1" thickBot="1" x14ac:dyDescent="0.3">
      <c r="A6" s="32" t="s">
        <v>8</v>
      </c>
      <c r="B6" s="32" t="s">
        <v>7</v>
      </c>
      <c r="C6" s="79" t="s">
        <v>23</v>
      </c>
      <c r="D6" s="80"/>
      <c r="E6" s="81"/>
      <c r="F6" s="79" t="s">
        <v>24</v>
      </c>
      <c r="G6" s="80"/>
      <c r="H6" s="81"/>
      <c r="I6" s="79" t="s">
        <v>26</v>
      </c>
      <c r="J6" s="80"/>
      <c r="K6" s="81"/>
      <c r="L6" s="79" t="s">
        <v>27</v>
      </c>
      <c r="M6" s="80"/>
      <c r="N6" s="81"/>
      <c r="O6" s="79" t="s">
        <v>28</v>
      </c>
      <c r="P6" s="80"/>
      <c r="Q6" s="81"/>
      <c r="R6" s="79" t="s">
        <v>30</v>
      </c>
      <c r="S6" s="80"/>
      <c r="T6" s="81"/>
      <c r="U6" s="79" t="s">
        <v>32</v>
      </c>
      <c r="V6" s="80"/>
      <c r="W6" s="81"/>
      <c r="X6" s="23" t="s">
        <v>34</v>
      </c>
      <c r="Y6" s="87" t="s">
        <v>35</v>
      </c>
      <c r="Z6" s="87" t="s">
        <v>36</v>
      </c>
      <c r="AA6" s="87" t="s">
        <v>37</v>
      </c>
      <c r="AB6" s="88" t="s">
        <v>38</v>
      </c>
      <c r="AC6" s="79" t="s">
        <v>39</v>
      </c>
      <c r="AD6" s="80"/>
      <c r="AE6" s="81"/>
      <c r="AF6" s="79" t="s">
        <v>40</v>
      </c>
      <c r="AG6" s="80"/>
      <c r="AH6" s="81"/>
      <c r="AI6" s="82" t="s">
        <v>41</v>
      </c>
      <c r="AJ6" s="83"/>
      <c r="AK6" s="84"/>
    </row>
    <row r="7" spans="1:42" s="9" customFormat="1" ht="15" thickBo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42" s="2" customFormat="1" ht="31.5" x14ac:dyDescent="0.25">
      <c r="A8" s="14"/>
      <c r="B8" s="15"/>
      <c r="C8" s="76" t="s">
        <v>20</v>
      </c>
      <c r="D8" s="20" t="s">
        <v>21</v>
      </c>
      <c r="E8" s="20" t="s">
        <v>22</v>
      </c>
      <c r="F8" s="76" t="s">
        <v>25</v>
      </c>
      <c r="G8" s="20" t="s">
        <v>21</v>
      </c>
      <c r="H8" s="21" t="s">
        <v>22</v>
      </c>
      <c r="I8" s="76" t="s">
        <v>1</v>
      </c>
      <c r="J8" s="20" t="s">
        <v>21</v>
      </c>
      <c r="K8" s="21" t="s">
        <v>22</v>
      </c>
      <c r="L8" s="76" t="s">
        <v>0</v>
      </c>
      <c r="M8" s="20" t="s">
        <v>21</v>
      </c>
      <c r="N8" s="21" t="s">
        <v>22</v>
      </c>
      <c r="O8" s="76" t="s">
        <v>29</v>
      </c>
      <c r="P8" s="20" t="s">
        <v>21</v>
      </c>
      <c r="Q8" s="21" t="s">
        <v>22</v>
      </c>
      <c r="R8" s="76" t="s">
        <v>31</v>
      </c>
      <c r="S8" s="20" t="s">
        <v>21</v>
      </c>
      <c r="T8" s="21" t="s">
        <v>22</v>
      </c>
      <c r="U8" s="76" t="s">
        <v>33</v>
      </c>
      <c r="V8" s="20" t="s">
        <v>21</v>
      </c>
      <c r="W8" s="21" t="s">
        <v>22</v>
      </c>
      <c r="X8" s="24" t="s">
        <v>10</v>
      </c>
      <c r="Y8" s="25">
        <v>1</v>
      </c>
      <c r="Z8" s="25">
        <v>1</v>
      </c>
      <c r="AA8" s="25">
        <v>1</v>
      </c>
      <c r="AB8" s="26">
        <v>1</v>
      </c>
      <c r="AC8" s="76" t="s">
        <v>25</v>
      </c>
      <c r="AD8" s="20" t="s">
        <v>21</v>
      </c>
      <c r="AE8" s="21" t="s">
        <v>22</v>
      </c>
      <c r="AF8" s="76" t="s">
        <v>29</v>
      </c>
      <c r="AG8" s="20" t="s">
        <v>21</v>
      </c>
      <c r="AH8" s="21" t="s">
        <v>22</v>
      </c>
      <c r="AI8" s="76" t="s">
        <v>42</v>
      </c>
      <c r="AJ8" s="20" t="s">
        <v>21</v>
      </c>
      <c r="AK8" s="21" t="s">
        <v>22</v>
      </c>
    </row>
    <row r="9" spans="1:42" s="11" customFormat="1" ht="40.5" customHeight="1" x14ac:dyDescent="0.25">
      <c r="A9" s="16"/>
      <c r="B9" s="17"/>
      <c r="C9" s="77"/>
      <c r="D9" s="19">
        <v>1</v>
      </c>
      <c r="E9" s="19">
        <v>1.1499999999999999</v>
      </c>
      <c r="F9" s="77"/>
      <c r="G9" s="19">
        <v>1</v>
      </c>
      <c r="H9" s="22">
        <v>1.1499999999999999</v>
      </c>
      <c r="I9" s="77"/>
      <c r="J9" s="19">
        <v>1</v>
      </c>
      <c r="K9" s="22">
        <v>1.1499999999999999</v>
      </c>
      <c r="L9" s="77"/>
      <c r="M9" s="19">
        <v>1</v>
      </c>
      <c r="N9" s="22">
        <v>1.25</v>
      </c>
      <c r="O9" s="77"/>
      <c r="P9" s="19">
        <v>1</v>
      </c>
      <c r="Q9" s="22">
        <v>1.1499999999999999</v>
      </c>
      <c r="R9" s="77"/>
      <c r="S9" s="19">
        <v>1</v>
      </c>
      <c r="T9" s="22">
        <v>1.1499999999999999</v>
      </c>
      <c r="U9" s="77"/>
      <c r="V9" s="19">
        <v>1</v>
      </c>
      <c r="W9" s="22">
        <v>1.1499999999999999</v>
      </c>
      <c r="X9" s="27" t="s">
        <v>10</v>
      </c>
      <c r="Y9" s="19">
        <v>1</v>
      </c>
      <c r="Z9" s="19">
        <v>1</v>
      </c>
      <c r="AA9" s="19">
        <v>1</v>
      </c>
      <c r="AB9" s="22">
        <v>1</v>
      </c>
      <c r="AC9" s="77"/>
      <c r="AD9" s="19">
        <v>1</v>
      </c>
      <c r="AE9" s="22">
        <v>1.5</v>
      </c>
      <c r="AF9" s="77"/>
      <c r="AG9" s="19">
        <v>1</v>
      </c>
      <c r="AH9" s="22">
        <v>1.1499999999999999</v>
      </c>
      <c r="AI9" s="77"/>
      <c r="AJ9" s="19">
        <v>0.6</v>
      </c>
      <c r="AK9" s="22">
        <v>0.7</v>
      </c>
    </row>
    <row r="10" spans="1:42" s="5" customFormat="1" ht="47.25" customHeight="1" thickBot="1" x14ac:dyDescent="0.3">
      <c r="A10" s="18"/>
      <c r="B10" s="31" t="s">
        <v>43</v>
      </c>
      <c r="C10" s="78"/>
      <c r="D10" s="85" t="s">
        <v>4</v>
      </c>
      <c r="E10" s="85"/>
      <c r="F10" s="78"/>
      <c r="G10" s="85" t="s">
        <v>4</v>
      </c>
      <c r="H10" s="86"/>
      <c r="I10" s="78"/>
      <c r="J10" s="85" t="s">
        <v>4</v>
      </c>
      <c r="K10" s="86"/>
      <c r="L10" s="78"/>
      <c r="M10" s="85" t="s">
        <v>4</v>
      </c>
      <c r="N10" s="86"/>
      <c r="O10" s="78"/>
      <c r="P10" s="85" t="s">
        <v>4</v>
      </c>
      <c r="Q10" s="86"/>
      <c r="R10" s="78"/>
      <c r="S10" s="85" t="s">
        <v>5</v>
      </c>
      <c r="T10" s="86"/>
      <c r="U10" s="78"/>
      <c r="V10" s="85" t="s">
        <v>4</v>
      </c>
      <c r="W10" s="86"/>
      <c r="X10" s="28"/>
      <c r="Y10" s="29"/>
      <c r="Z10" s="29"/>
      <c r="AA10" s="29"/>
      <c r="AB10" s="30"/>
      <c r="AC10" s="78"/>
      <c r="AD10" s="85" t="s">
        <v>4</v>
      </c>
      <c r="AE10" s="86"/>
      <c r="AF10" s="78"/>
      <c r="AG10" s="85" t="s">
        <v>4</v>
      </c>
      <c r="AH10" s="86"/>
      <c r="AI10" s="78"/>
      <c r="AJ10" s="85" t="s">
        <v>5</v>
      </c>
      <c r="AK10" s="86"/>
    </row>
    <row r="11" spans="1:42" s="9" customFormat="1" ht="15" thickBo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42" s="6" customFormat="1" ht="16.5" customHeight="1" x14ac:dyDescent="0.2">
      <c r="A12" s="33">
        <v>1</v>
      </c>
      <c r="B12" s="49" t="s">
        <v>14</v>
      </c>
      <c r="C12" s="39"/>
      <c r="D12" s="40"/>
      <c r="E12" s="40" t="s">
        <v>4</v>
      </c>
      <c r="F12" s="39"/>
      <c r="G12" s="40"/>
      <c r="H12" s="40" t="s">
        <v>4</v>
      </c>
      <c r="I12" s="39"/>
      <c r="J12" s="40"/>
      <c r="K12" s="41" t="s">
        <v>6</v>
      </c>
      <c r="L12" s="39"/>
      <c r="M12" s="40"/>
      <c r="N12" s="41" t="s">
        <v>6</v>
      </c>
      <c r="O12" s="39"/>
      <c r="P12" s="40"/>
      <c r="Q12" s="41" t="s">
        <v>4</v>
      </c>
      <c r="R12" s="39"/>
      <c r="S12" s="40"/>
      <c r="T12" s="41" t="s">
        <v>5</v>
      </c>
      <c r="U12" s="39"/>
      <c r="V12" s="40"/>
      <c r="W12" s="41" t="s">
        <v>6</v>
      </c>
      <c r="X12" s="52"/>
      <c r="Y12" s="53" t="s">
        <v>6</v>
      </c>
      <c r="Z12" s="53" t="s">
        <v>6</v>
      </c>
      <c r="AA12" s="53" t="s">
        <v>6</v>
      </c>
      <c r="AB12" s="53" t="s">
        <v>6</v>
      </c>
      <c r="AC12" s="56"/>
      <c r="AD12" s="40"/>
      <c r="AE12" s="41" t="s">
        <v>4</v>
      </c>
      <c r="AF12" s="56"/>
      <c r="AG12" s="40"/>
      <c r="AH12" s="41" t="s">
        <v>4</v>
      </c>
      <c r="AI12" s="56"/>
      <c r="AJ12" s="40"/>
      <c r="AK12" s="41" t="s">
        <v>5</v>
      </c>
    </row>
    <row r="13" spans="1:42" s="6" customFormat="1" ht="18.75" customHeight="1" x14ac:dyDescent="0.2">
      <c r="A13" s="33">
        <f>A12+1</f>
        <v>2</v>
      </c>
      <c r="B13" s="49" t="s">
        <v>15</v>
      </c>
      <c r="C13" s="44"/>
      <c r="D13" s="38"/>
      <c r="E13" s="38" t="s">
        <v>4</v>
      </c>
      <c r="F13" s="44"/>
      <c r="G13" s="38"/>
      <c r="H13" s="38" t="s">
        <v>4</v>
      </c>
      <c r="I13" s="44"/>
      <c r="J13" s="38"/>
      <c r="K13" s="45" t="s">
        <v>4</v>
      </c>
      <c r="L13" s="44"/>
      <c r="M13" s="38"/>
      <c r="N13" s="45" t="s">
        <v>4</v>
      </c>
      <c r="O13" s="44"/>
      <c r="P13" s="38"/>
      <c r="Q13" s="45" t="s">
        <v>4</v>
      </c>
      <c r="R13" s="44"/>
      <c r="S13" s="38"/>
      <c r="T13" s="45" t="s">
        <v>5</v>
      </c>
      <c r="U13" s="44"/>
      <c r="V13" s="38"/>
      <c r="W13" s="45" t="s">
        <v>4</v>
      </c>
      <c r="X13" s="54"/>
      <c r="Y13" s="34" t="s">
        <v>6</v>
      </c>
      <c r="Z13" s="34" t="s">
        <v>6</v>
      </c>
      <c r="AA13" s="34" t="s">
        <v>6</v>
      </c>
      <c r="AB13" s="34" t="s">
        <v>6</v>
      </c>
      <c r="AC13" s="57"/>
      <c r="AD13" s="38"/>
      <c r="AE13" s="45" t="s">
        <v>4</v>
      </c>
      <c r="AF13" s="57"/>
      <c r="AG13" s="38"/>
      <c r="AH13" s="45" t="s">
        <v>4</v>
      </c>
      <c r="AI13" s="57"/>
      <c r="AJ13" s="38"/>
      <c r="AK13" s="45" t="s">
        <v>4</v>
      </c>
      <c r="AP13" s="6" t="s">
        <v>4</v>
      </c>
    </row>
    <row r="14" spans="1:42" s="6" customFormat="1" ht="19.5" customHeight="1" x14ac:dyDescent="0.2">
      <c r="A14" s="33">
        <f>A13+1</f>
        <v>3</v>
      </c>
      <c r="B14" s="49" t="s">
        <v>0</v>
      </c>
      <c r="C14" s="44"/>
      <c r="D14" s="38"/>
      <c r="E14" s="38" t="s">
        <v>4</v>
      </c>
      <c r="F14" s="44"/>
      <c r="G14" s="38"/>
      <c r="H14" s="38" t="s">
        <v>6</v>
      </c>
      <c r="I14" s="44"/>
      <c r="J14" s="38"/>
      <c r="K14" s="45" t="s">
        <v>6</v>
      </c>
      <c r="L14" s="44"/>
      <c r="M14" s="38"/>
      <c r="N14" s="45" t="s">
        <v>4</v>
      </c>
      <c r="O14" s="44"/>
      <c r="P14" s="38"/>
      <c r="Q14" s="45" t="s">
        <v>4</v>
      </c>
      <c r="R14" s="44"/>
      <c r="S14" s="38"/>
      <c r="T14" s="45" t="s">
        <v>5</v>
      </c>
      <c r="U14" s="44"/>
      <c r="V14" s="38"/>
      <c r="W14" s="45" t="s">
        <v>4</v>
      </c>
      <c r="X14" s="54"/>
      <c r="Y14" s="34" t="s">
        <v>6</v>
      </c>
      <c r="Z14" s="34" t="s">
        <v>6</v>
      </c>
      <c r="AA14" s="34" t="s">
        <v>6</v>
      </c>
      <c r="AB14" s="34" t="s">
        <v>6</v>
      </c>
      <c r="AC14" s="57"/>
      <c r="AD14" s="38"/>
      <c r="AE14" s="45" t="s">
        <v>6</v>
      </c>
      <c r="AF14" s="57"/>
      <c r="AG14" s="38"/>
      <c r="AH14" s="45" t="s">
        <v>4</v>
      </c>
      <c r="AI14" s="57"/>
      <c r="AJ14" s="38"/>
      <c r="AK14" s="45" t="s">
        <v>4</v>
      </c>
      <c r="AP14" s="6" t="s">
        <v>6</v>
      </c>
    </row>
    <row r="15" spans="1:42" s="6" customFormat="1" ht="28.5" x14ac:dyDescent="0.2">
      <c r="A15" s="33">
        <f>A14+1</f>
        <v>4</v>
      </c>
      <c r="B15" s="49" t="s">
        <v>1</v>
      </c>
      <c r="C15" s="44"/>
      <c r="D15" s="38"/>
      <c r="E15" s="38" t="s">
        <v>4</v>
      </c>
      <c r="F15" s="44"/>
      <c r="G15" s="38"/>
      <c r="H15" s="38" t="s">
        <v>4</v>
      </c>
      <c r="I15" s="44"/>
      <c r="J15" s="38"/>
      <c r="K15" s="45" t="s">
        <v>4</v>
      </c>
      <c r="L15" s="44"/>
      <c r="M15" s="38"/>
      <c r="N15" s="45" t="s">
        <v>6</v>
      </c>
      <c r="O15" s="44"/>
      <c r="P15" s="38"/>
      <c r="Q15" s="45" t="s">
        <v>4</v>
      </c>
      <c r="R15" s="44"/>
      <c r="S15" s="38"/>
      <c r="T15" s="45" t="s">
        <v>5</v>
      </c>
      <c r="U15" s="44"/>
      <c r="V15" s="38"/>
      <c r="W15" s="45" t="s">
        <v>6</v>
      </c>
      <c r="X15" s="54"/>
      <c r="Y15" s="34" t="s">
        <v>6</v>
      </c>
      <c r="Z15" s="34" t="s">
        <v>6</v>
      </c>
      <c r="AA15" s="34" t="s">
        <v>6</v>
      </c>
      <c r="AB15" s="34" t="s">
        <v>6</v>
      </c>
      <c r="AC15" s="57"/>
      <c r="AD15" s="38"/>
      <c r="AE15" s="45" t="s">
        <v>4</v>
      </c>
      <c r="AF15" s="57"/>
      <c r="AG15" s="38"/>
      <c r="AH15" s="45" t="s">
        <v>4</v>
      </c>
      <c r="AI15" s="57"/>
      <c r="AJ15" s="38"/>
      <c r="AK15" s="45" t="s">
        <v>4</v>
      </c>
    </row>
    <row r="16" spans="1:42" s="6" customFormat="1" ht="18.75" customHeight="1" x14ac:dyDescent="0.25">
      <c r="A16" s="33">
        <f>A15+1</f>
        <v>5</v>
      </c>
      <c r="B16" s="50" t="s">
        <v>2</v>
      </c>
      <c r="C16" s="46"/>
      <c r="D16" s="36"/>
      <c r="E16" s="47"/>
      <c r="F16" s="46"/>
      <c r="G16" s="36"/>
      <c r="H16" s="36"/>
      <c r="I16" s="46"/>
      <c r="J16" s="36"/>
      <c r="K16" s="47"/>
      <c r="L16" s="46"/>
      <c r="M16" s="36"/>
      <c r="N16" s="47"/>
      <c r="O16" s="46"/>
      <c r="P16" s="36"/>
      <c r="Q16" s="47"/>
      <c r="R16" s="46"/>
      <c r="S16" s="36"/>
      <c r="T16" s="47"/>
      <c r="U16" s="46"/>
      <c r="V16" s="36"/>
      <c r="W16" s="47"/>
      <c r="X16" s="46"/>
      <c r="Y16" s="36"/>
      <c r="Z16" s="36"/>
      <c r="AA16" s="36"/>
      <c r="AB16" s="36"/>
      <c r="AC16" s="42"/>
      <c r="AD16" s="36"/>
      <c r="AE16" s="47"/>
      <c r="AF16" s="42"/>
      <c r="AG16" s="36"/>
      <c r="AH16" s="47"/>
      <c r="AI16" s="42"/>
      <c r="AJ16" s="36"/>
      <c r="AK16" s="47"/>
      <c r="AL16" s="36"/>
      <c r="AM16" s="36"/>
      <c r="AN16" s="36"/>
      <c r="AO16" s="36"/>
    </row>
    <row r="17" spans="1:37" s="6" customFormat="1" ht="21" customHeight="1" x14ac:dyDescent="0.25">
      <c r="A17" s="37">
        <f>A16+0.1</f>
        <v>5.0999999999999996</v>
      </c>
      <c r="B17" s="51" t="s">
        <v>12</v>
      </c>
      <c r="C17" s="48"/>
      <c r="D17" s="38"/>
      <c r="E17" s="38" t="s">
        <v>5</v>
      </c>
      <c r="F17" s="48"/>
      <c r="G17" s="38"/>
      <c r="H17" s="38" t="s">
        <v>5</v>
      </c>
      <c r="I17" s="48"/>
      <c r="J17" s="38"/>
      <c r="K17" s="45" t="s">
        <v>6</v>
      </c>
      <c r="L17" s="48"/>
      <c r="M17" s="38"/>
      <c r="N17" s="45" t="s">
        <v>6</v>
      </c>
      <c r="O17" s="48"/>
      <c r="P17" s="38"/>
      <c r="Q17" s="45" t="s">
        <v>5</v>
      </c>
      <c r="R17" s="48"/>
      <c r="S17" s="38"/>
      <c r="T17" s="45" t="s">
        <v>4</v>
      </c>
      <c r="U17" s="48"/>
      <c r="V17" s="38"/>
      <c r="W17" s="45" t="s">
        <v>6</v>
      </c>
      <c r="X17" s="55"/>
      <c r="Y17" s="34" t="s">
        <v>6</v>
      </c>
      <c r="Z17" s="34" t="s">
        <v>6</v>
      </c>
      <c r="AA17" s="34" t="s">
        <v>6</v>
      </c>
      <c r="AB17" s="34" t="s">
        <v>6</v>
      </c>
      <c r="AC17" s="58"/>
      <c r="AD17" s="38"/>
      <c r="AE17" s="45" t="s">
        <v>5</v>
      </c>
      <c r="AF17" s="58"/>
      <c r="AG17" s="38"/>
      <c r="AH17" s="45" t="s">
        <v>5</v>
      </c>
      <c r="AI17" s="58"/>
      <c r="AJ17" s="38"/>
      <c r="AK17" s="45" t="s">
        <v>4</v>
      </c>
    </row>
    <row r="18" spans="1:37" s="6" customFormat="1" ht="18" customHeight="1" x14ac:dyDescent="0.2">
      <c r="A18" s="37">
        <f>A17+0.1</f>
        <v>5.1999999999999993</v>
      </c>
      <c r="B18" s="51" t="s">
        <v>13</v>
      </c>
      <c r="C18" s="48"/>
      <c r="D18" s="38"/>
      <c r="E18" s="38" t="s">
        <v>5</v>
      </c>
      <c r="F18" s="48"/>
      <c r="G18" s="38"/>
      <c r="H18" s="38" t="s">
        <v>5</v>
      </c>
      <c r="I18" s="48"/>
      <c r="J18" s="38"/>
      <c r="K18" s="45" t="s">
        <v>6</v>
      </c>
      <c r="L18" s="48"/>
      <c r="M18" s="38"/>
      <c r="N18" s="45" t="s">
        <v>6</v>
      </c>
      <c r="O18" s="48"/>
      <c r="P18" s="38"/>
      <c r="Q18" s="45" t="s">
        <v>5</v>
      </c>
      <c r="R18" s="48"/>
      <c r="S18" s="38"/>
      <c r="T18" s="45" t="s">
        <v>4</v>
      </c>
      <c r="U18" s="48"/>
      <c r="V18" s="38"/>
      <c r="W18" s="45" t="s">
        <v>6</v>
      </c>
      <c r="X18" s="55"/>
      <c r="Y18" s="34" t="s">
        <v>6</v>
      </c>
      <c r="Z18" s="34" t="s">
        <v>6</v>
      </c>
      <c r="AA18" s="34" t="s">
        <v>6</v>
      </c>
      <c r="AB18" s="34" t="s">
        <v>6</v>
      </c>
      <c r="AC18" s="57"/>
      <c r="AD18" s="38"/>
      <c r="AE18" s="45" t="s">
        <v>5</v>
      </c>
      <c r="AF18" s="57"/>
      <c r="AG18" s="38"/>
      <c r="AH18" s="45" t="s">
        <v>5</v>
      </c>
      <c r="AI18" s="57"/>
      <c r="AJ18" s="38"/>
      <c r="AK18" s="45" t="s">
        <v>6</v>
      </c>
    </row>
    <row r="19" spans="1:37" s="67" customFormat="1" ht="18" customHeight="1" x14ac:dyDescent="0.2">
      <c r="A19" s="59">
        <f>A18+0.1</f>
        <v>5.2999999999999989</v>
      </c>
      <c r="B19" s="60" t="s">
        <v>18</v>
      </c>
      <c r="C19" s="61"/>
      <c r="D19" s="62"/>
      <c r="E19" s="62" t="s">
        <v>6</v>
      </c>
      <c r="F19" s="61"/>
      <c r="G19" s="62"/>
      <c r="H19" s="62" t="s">
        <v>6</v>
      </c>
      <c r="I19" s="61"/>
      <c r="J19" s="62"/>
      <c r="K19" s="63" t="s">
        <v>6</v>
      </c>
      <c r="L19" s="61"/>
      <c r="M19" s="62"/>
      <c r="N19" s="63" t="s">
        <v>6</v>
      </c>
      <c r="O19" s="61"/>
      <c r="P19" s="62"/>
      <c r="Q19" s="63" t="s">
        <v>6</v>
      </c>
      <c r="R19" s="61"/>
      <c r="S19" s="62"/>
      <c r="T19" s="63" t="s">
        <v>6</v>
      </c>
      <c r="U19" s="61"/>
      <c r="V19" s="62"/>
      <c r="W19" s="63" t="s">
        <v>6</v>
      </c>
      <c r="X19" s="64"/>
      <c r="Y19" s="65" t="s">
        <v>6</v>
      </c>
      <c r="Z19" s="65" t="s">
        <v>6</v>
      </c>
      <c r="AA19" s="65" t="s">
        <v>6</v>
      </c>
      <c r="AB19" s="65" t="s">
        <v>6</v>
      </c>
      <c r="AC19" s="66"/>
      <c r="AD19" s="62"/>
      <c r="AE19" s="63" t="s">
        <v>6</v>
      </c>
      <c r="AF19" s="66"/>
      <c r="AG19" s="62"/>
      <c r="AH19" s="63" t="s">
        <v>6</v>
      </c>
      <c r="AI19" s="66"/>
      <c r="AJ19" s="62"/>
      <c r="AK19" s="63" t="s">
        <v>6</v>
      </c>
    </row>
    <row r="20" spans="1:37" s="6" customFormat="1" x14ac:dyDescent="0.2">
      <c r="A20" s="35"/>
      <c r="B20" s="37"/>
      <c r="C20" s="42"/>
      <c r="D20" s="35"/>
      <c r="E20" s="43"/>
      <c r="F20" s="42"/>
      <c r="G20" s="35"/>
      <c r="H20" s="35"/>
      <c r="I20" s="42"/>
      <c r="J20" s="35">
        <f>G20</f>
        <v>0</v>
      </c>
      <c r="K20" s="43"/>
      <c r="L20" s="42"/>
      <c r="M20" s="35"/>
      <c r="N20" s="43"/>
      <c r="O20" s="42"/>
      <c r="P20" s="35"/>
      <c r="Q20" s="43"/>
      <c r="R20" s="42"/>
      <c r="S20" s="35"/>
      <c r="T20" s="43"/>
      <c r="U20" s="42"/>
      <c r="V20" s="35"/>
      <c r="W20" s="43"/>
      <c r="X20" s="42"/>
      <c r="Y20" s="35"/>
      <c r="Z20" s="35"/>
      <c r="AA20" s="35"/>
      <c r="AB20" s="35"/>
      <c r="AC20" s="55"/>
      <c r="AD20" s="35"/>
      <c r="AE20" s="43"/>
      <c r="AF20" s="55"/>
      <c r="AG20" s="35"/>
      <c r="AH20" s="43"/>
      <c r="AI20" s="55"/>
      <c r="AJ20" s="35"/>
      <c r="AK20" s="43"/>
    </row>
    <row r="21" spans="1:37" s="67" customFormat="1" ht="29.25" thickBot="1" x14ac:dyDescent="0.25">
      <c r="A21" s="68">
        <v>6</v>
      </c>
      <c r="B21" s="69" t="s">
        <v>3</v>
      </c>
      <c r="C21" s="70"/>
      <c r="D21" s="71"/>
      <c r="E21" s="71" t="s">
        <v>6</v>
      </c>
      <c r="F21" s="70"/>
      <c r="G21" s="71"/>
      <c r="H21" s="71" t="s">
        <v>6</v>
      </c>
      <c r="I21" s="70"/>
      <c r="J21" s="71"/>
      <c r="K21" s="72" t="s">
        <v>6</v>
      </c>
      <c r="L21" s="70"/>
      <c r="M21" s="71"/>
      <c r="N21" s="72" t="s">
        <v>6</v>
      </c>
      <c r="O21" s="70"/>
      <c r="P21" s="71"/>
      <c r="Q21" s="72" t="s">
        <v>6</v>
      </c>
      <c r="R21" s="70"/>
      <c r="S21" s="71"/>
      <c r="T21" s="72" t="s">
        <v>6</v>
      </c>
      <c r="U21" s="70"/>
      <c r="V21" s="71"/>
      <c r="W21" s="72" t="s">
        <v>6</v>
      </c>
      <c r="X21" s="73"/>
      <c r="Y21" s="74" t="s">
        <v>6</v>
      </c>
      <c r="Z21" s="74" t="s">
        <v>6</v>
      </c>
      <c r="AA21" s="74" t="s">
        <v>6</v>
      </c>
      <c r="AB21" s="74" t="s">
        <v>6</v>
      </c>
      <c r="AC21" s="75"/>
      <c r="AD21" s="71"/>
      <c r="AE21" s="72" t="s">
        <v>6</v>
      </c>
      <c r="AF21" s="75"/>
      <c r="AG21" s="71"/>
      <c r="AH21" s="72" t="s">
        <v>6</v>
      </c>
      <c r="AI21" s="75"/>
      <c r="AJ21" s="71"/>
      <c r="AK21" s="72" t="s">
        <v>6</v>
      </c>
    </row>
    <row r="22" spans="1:37" s="9" customForma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7.75" x14ac:dyDescent="0.4">
      <c r="A23" s="12" t="s">
        <v>16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9"/>
    </row>
    <row r="24" spans="1:37" ht="23.25" customHeight="1" x14ac:dyDescent="0.25">
      <c r="A24" s="13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</row>
  </sheetData>
  <mergeCells count="30">
    <mergeCell ref="R6:T6"/>
    <mergeCell ref="U6:W6"/>
    <mergeCell ref="C6:E6"/>
    <mergeCell ref="F6:H6"/>
    <mergeCell ref="I6:K6"/>
    <mergeCell ref="L6:N6"/>
    <mergeCell ref="O6:Q6"/>
    <mergeCell ref="AC6:AE6"/>
    <mergeCell ref="AF6:AH6"/>
    <mergeCell ref="AI6:AK6"/>
    <mergeCell ref="D10:E10"/>
    <mergeCell ref="G10:H10"/>
    <mergeCell ref="J10:K10"/>
    <mergeCell ref="M10:N10"/>
    <mergeCell ref="P10:Q10"/>
    <mergeCell ref="S10:T10"/>
    <mergeCell ref="V10:W10"/>
    <mergeCell ref="AD10:AE10"/>
    <mergeCell ref="AG10:AH10"/>
    <mergeCell ref="AJ10:AK10"/>
    <mergeCell ref="R8:R10"/>
    <mergeCell ref="U8:U10"/>
    <mergeCell ref="AC8:AC10"/>
    <mergeCell ref="AF8:AF10"/>
    <mergeCell ref="AI8:AI10"/>
    <mergeCell ref="C8:C10"/>
    <mergeCell ref="F8:F10"/>
    <mergeCell ref="I8:I10"/>
    <mergeCell ref="L8:L10"/>
    <mergeCell ref="O8:O10"/>
  </mergeCells>
  <dataValidations count="1">
    <dataValidation type="list" showInputMessage="1" showErrorMessage="1" errorTitle="Impact of change in factor" error="Impact must be selected" promptTitle="Impact of change in factor" prompt="Select value from drop down list" sqref="AH21 AJ10 D10 AK18 AK17 AG10 AK19 AK12:AK15 W21 G10 J10 M10 P10 S10 V10 AD10 E12:E15 E17 E18 E21 H12:H15 H17 H18 H19 E19 W12:W15 W17 W18 W19 H21 K21 K19 K18 K17 K12:K15 N12:N15 N17 N18 N19 N21 Q12:Q15 Q17 Q18 Q19 Q21 T12:T15 T17 T18 T19 T21 Y21:AB21 Y18:AB18 Y17:AB17 Y19:AB19 Y12:AB15 AE19 AE17 AE18 AE12:AE15 AH19 AH17 AH12:AH15 AH18 AE21 AK21">
      <formula1>$AP$13:$AP$14</formula1>
    </dataValidation>
  </dataValidations>
  <printOptions horizontalCentered="1"/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Impact of Factors</vt:lpstr>
    </vt:vector>
  </TitlesOfParts>
  <Company>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Bankim Bhatt</dc:creator>
  <cp:lastModifiedBy>Antonio Capuano</cp:lastModifiedBy>
  <cp:lastPrinted>2017-01-31T08:12:35Z</cp:lastPrinted>
  <dcterms:created xsi:type="dcterms:W3CDTF">2017-01-31T04:39:49Z</dcterms:created>
  <dcterms:modified xsi:type="dcterms:W3CDTF">2017-02-02T11:55:17Z</dcterms:modified>
</cp:coreProperties>
</file>